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aie1" sheetId="1" r:id="rId1"/>
    <sheet name="Foaie2" sheetId="2" r:id="rId2"/>
    <sheet name="Foaie3" sheetId="3" r:id="rId3"/>
  </sheets>
  <definedNames>
    <definedName name="_xlnm.Print_Area" localSheetId="0">'Foaie1'!$A$7:$K$46</definedName>
  </definedNames>
  <calcPr fullCalcOnLoad="1"/>
</workbook>
</file>

<file path=xl/sharedStrings.xml><?xml version="1.0" encoding="utf-8"?>
<sst xmlns="http://schemas.openxmlformats.org/spreadsheetml/2006/main" count="212" uniqueCount="142">
  <si>
    <t>Nr. crt.</t>
  </si>
  <si>
    <t>Obiectul contractului</t>
  </si>
  <si>
    <t>Produse din carne</t>
  </si>
  <si>
    <t>Produse lactate</t>
  </si>
  <si>
    <t>Servicii de colectare deseuri medicale</t>
  </si>
  <si>
    <t>Servicii sociale copii si tineri</t>
  </si>
  <si>
    <t>Servicii sociale pentru persoanele cu dizabilitati</t>
  </si>
  <si>
    <t>Servicii depozitare arhiva pasiva</t>
  </si>
  <si>
    <t>FURNIZOR</t>
  </si>
  <si>
    <t>PRESTATOR</t>
  </si>
  <si>
    <t>S.C. CRINA SRL</t>
  </si>
  <si>
    <t>ASOCIATIA PROVITA TARGOVISTE 2003</t>
  </si>
  <si>
    <t>I.I. HUIU LUCIAN ION</t>
  </si>
  <si>
    <t>FUNDATIA CARA BELLA INTERNATIONAL</t>
  </si>
  <si>
    <t>ASOCIATIA ROMANA PENTRU EDUCATIE SI DEZVOLTARE</t>
  </si>
  <si>
    <t>Durata contractului</t>
  </si>
  <si>
    <t>PRET/VALOARE CONTRACT CU TVA</t>
  </si>
  <si>
    <t>OBSERVATII</t>
  </si>
  <si>
    <t>NR. /DATA CONTRACT</t>
  </si>
  <si>
    <t>CENTRUL DIACONAL CASA CRESTINA</t>
  </si>
  <si>
    <t>CONTRACTE DE FURNIZARE</t>
  </si>
  <si>
    <t>SC VELROM SRL</t>
  </si>
  <si>
    <t>PRET/VALOARE CONTRACT FARA TVA</t>
  </si>
  <si>
    <t>PROCEDURA APLICATA</t>
  </si>
  <si>
    <t>COD CPV</t>
  </si>
  <si>
    <t>CERERE DE OFERTE CU L.E.</t>
  </si>
  <si>
    <t>carne si ficat de pui</t>
  </si>
  <si>
    <t>paine</t>
  </si>
  <si>
    <t>ACHIZITIE DIRECTA</t>
  </si>
  <si>
    <t>15112130-6, 15112300-9</t>
  </si>
  <si>
    <t xml:space="preserve">15130000-8 </t>
  </si>
  <si>
    <t xml:space="preserve">15500000-3 </t>
  </si>
  <si>
    <t>15842000-2</t>
  </si>
  <si>
    <t>dulciuri</t>
  </si>
  <si>
    <t>90524000-6</t>
  </si>
  <si>
    <t>85121270-6</t>
  </si>
  <si>
    <t>63121100-4</t>
  </si>
  <si>
    <t>ASOCIATIA DREPT</t>
  </si>
  <si>
    <t>85311300-5</t>
  </si>
  <si>
    <t>85311200-4</t>
  </si>
  <si>
    <t>ACHIZITIE DIRECTA, ANEXA 2B</t>
  </si>
  <si>
    <t>PRET/    VALOARE CONTRACT FARA TVA</t>
  </si>
  <si>
    <t>S.C. LACTATE NATURA SA</t>
  </si>
  <si>
    <t>servicii kinetoterapie ptr CRSCCD - CASA SOARELUI</t>
  </si>
  <si>
    <t>85142100=7</t>
  </si>
  <si>
    <t>SC DIANA PROD SRL</t>
  </si>
  <si>
    <t>PFA STOICA ELENA CRISTINA</t>
  </si>
  <si>
    <t>Servicii de consiliere psihologica pentru beneficiarii CRRCH Targoviste</t>
  </si>
  <si>
    <t>ASOCIATIA CLUB SPORTIV ROTILE SCHIMBARII</t>
  </si>
  <si>
    <t>Servicii intermediere cursuri de perfectionare</t>
  </si>
  <si>
    <t xml:space="preserve">80530000-8 </t>
  </si>
  <si>
    <t>ADITIONAL NR. 1 LA CTR. NR. 129782/15.04.2016</t>
  </si>
  <si>
    <t>IANUARIE - APRILIE 2017</t>
  </si>
  <si>
    <t>S.C. DOIMAN COM SRL</t>
  </si>
  <si>
    <t>ADITIONAL NR. 1 LA CTR. NR. 129783/15.04.2016</t>
  </si>
  <si>
    <t>ADITIONAL NR. 1 LA CTR. NR.128767/08.04.2016</t>
  </si>
  <si>
    <t>S.C. ADCON SRL</t>
  </si>
  <si>
    <t>ADITIONAL NR. 1 LA CTR.  128768/08.04.2016</t>
  </si>
  <si>
    <t>IANUARIE - DEC 2017</t>
  </si>
  <si>
    <t>CTR. NR. 839/09.01.2017</t>
  </si>
  <si>
    <t>IANUARIE - DECEMBRIE 2017</t>
  </si>
  <si>
    <t>CTR. NR. 1235/11.01.2017</t>
  </si>
  <si>
    <t>11 IANUARIE-31 DECEMBRIE 2017</t>
  </si>
  <si>
    <t>ACHIZITIE DIRECTA, ANEXA 2</t>
  </si>
  <si>
    <t>CTR NR. 131/03.01.2017</t>
  </si>
  <si>
    <t>CTR. NR. 133/03.01.2017</t>
  </si>
  <si>
    <t>CTR NR. 5/03.01.2017</t>
  </si>
  <si>
    <t>01.02.2017-31.12.2017</t>
  </si>
  <si>
    <t>CTR. NR. 65/03.01.2017</t>
  </si>
  <si>
    <t>CTR. NR.61/03.01.2017</t>
  </si>
  <si>
    <t>CTR. NR.64/03.01.2017</t>
  </si>
  <si>
    <t>CTR. NR. 63/03.01.2017</t>
  </si>
  <si>
    <t>CTR. NR. 62/03.01.2017</t>
  </si>
  <si>
    <t>SC COMPANY 94 PIRNAU SRL</t>
  </si>
  <si>
    <t>legume conservate</t>
  </si>
  <si>
    <t>fructe proaspete</t>
  </si>
  <si>
    <t>fructe conservate</t>
  </si>
  <si>
    <t>produse de morarit</t>
  </si>
  <si>
    <t>SC COMIGA PRODIMPEX SRL</t>
  </si>
  <si>
    <t>08.02.2017-31.12.2017</t>
  </si>
  <si>
    <t>PROCEDURA SIMPLIFICATA</t>
  </si>
  <si>
    <t>CTR NR. 5012/07.02.2017</t>
  </si>
  <si>
    <t>15331400-1</t>
  </si>
  <si>
    <t>CTR NR 5011/07.02.2017</t>
  </si>
  <si>
    <t>03222111-4</t>
  </si>
  <si>
    <t>CTR NR. 5010/07.02.2017</t>
  </si>
  <si>
    <t>15332200-6</t>
  </si>
  <si>
    <t>09.02.2017-31.12.2017</t>
  </si>
  <si>
    <t>CTR NR 5114/08.02.2017</t>
  </si>
  <si>
    <t>CTR NR 5116/08.02.2017</t>
  </si>
  <si>
    <t>01.05.2017-31.12.2017</t>
  </si>
  <si>
    <t>15610000-7 </t>
  </si>
  <si>
    <t>15842300-5 </t>
  </si>
  <si>
    <t>15811100-7</t>
  </si>
  <si>
    <t>CTR NR. 4095/31.01.2017</t>
  </si>
  <si>
    <t>carne peste</t>
  </si>
  <si>
    <t>SC MATRA SRL</t>
  </si>
  <si>
    <t>SC DOIMAN COM SRL</t>
  </si>
  <si>
    <t>CTR NR. 5601/13.02.2017</t>
  </si>
  <si>
    <t>14.02.2017-31.12.2017</t>
  </si>
  <si>
    <t>CTR NR. 5600/13.02.2017</t>
  </si>
  <si>
    <t>carne porc</t>
  </si>
  <si>
    <t>CTR NR, 5598/13.02.2017</t>
  </si>
  <si>
    <t>produse din carne</t>
  </si>
  <si>
    <t>carne pui</t>
  </si>
  <si>
    <t>15131000-5</t>
  </si>
  <si>
    <t>15221000-3</t>
  </si>
  <si>
    <t xml:space="preserve">15112000-6 </t>
  </si>
  <si>
    <t xml:space="preserve">15113000-3 </t>
  </si>
  <si>
    <t>CTR NR.    /20.02.2017</t>
  </si>
  <si>
    <t>SC COMIG APRODIMPEX SRL</t>
  </si>
  <si>
    <t>BRANZETURI</t>
  </si>
  <si>
    <t>15540000-5</t>
  </si>
  <si>
    <t>SC LACTATE NATURA SA</t>
  </si>
  <si>
    <t>CTR 15178/27.04.2017</t>
  </si>
  <si>
    <t>CTR 13617/18.04.2017</t>
  </si>
  <si>
    <t>lapte, si smantana, iaurt , unt</t>
  </si>
  <si>
    <t>24.04-31.12.2017</t>
  </si>
  <si>
    <t>ctr nmr. 14535/24.04.2017</t>
  </si>
  <si>
    <t>serv legatorie</t>
  </si>
  <si>
    <t>79971200-3</t>
  </si>
  <si>
    <t>SC TELEKOM SA</t>
  </si>
  <si>
    <t>SERV TELEFONIE FIXA SI MOBILA</t>
  </si>
  <si>
    <t>64212000-5 64215000-6</t>
  </si>
  <si>
    <t>CTR NR. 13530/13.04.2017</t>
  </si>
  <si>
    <t>13.04.2017-13.04.2019</t>
  </si>
  <si>
    <t>CTR NR. 19526/30.05.2017</t>
  </si>
  <si>
    <t>30.05.2017-31.12.2017</t>
  </si>
  <si>
    <t>lista investitii</t>
  </si>
  <si>
    <t>SC FLAX COMPUTERS SRL</t>
  </si>
  <si>
    <t>CTR NR. 23120/28.06.2017</t>
  </si>
  <si>
    <t>copiator</t>
  </si>
  <si>
    <t>30121400-7</t>
  </si>
  <si>
    <t>28.06-15.08.2017</t>
  </si>
  <si>
    <t>CTR NR. 22386/22.06.2017</t>
  </si>
  <si>
    <t>imprimante multifunctionale laser</t>
  </si>
  <si>
    <t>30232110-8</t>
  </si>
  <si>
    <t>22.06-02.07.2017</t>
  </si>
  <si>
    <t>PFA IORDAICHE MADALINA ROXANA, CIF 35784318 + ACT ADITIONAL NR. 1</t>
  </si>
  <si>
    <t>CONTRACTE PRESTARI SERVICII</t>
  </si>
  <si>
    <t>CONTRACTE DE PRESTARI SERVICII</t>
  </si>
  <si>
    <t>2017-  CENTRALIZATOR CONTRACTE CU VALOARE &gt; 5000 EURO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</si>
</sst>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mm/dd/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0.0"/>
  </numFmts>
  <fonts count="15">
    <font>
      <sz val="10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4"/>
      <color indexed="10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color indexed="8"/>
      <name val="Times New Roman"/>
      <family val="1"/>
    </font>
    <font>
      <sz val="12"/>
      <name val="Times-Roman-R"/>
      <family val="2"/>
    </font>
    <font>
      <sz val="9"/>
      <color indexed="8"/>
      <name val="Arial"/>
      <family val="2"/>
    </font>
    <font>
      <sz val="10"/>
      <name val="Times New Roman"/>
      <family val="1"/>
    </font>
    <font>
      <sz val="11"/>
      <name val="Calibri"/>
      <family val="2"/>
    </font>
    <font>
      <sz val="10.5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vertical="top" wrapText="1"/>
    </xf>
    <xf numFmtId="2" fontId="4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/>
    </xf>
    <xf numFmtId="2" fontId="4" fillId="0" borderId="0" xfId="0" applyNumberFormat="1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2" fontId="3" fillId="0" borderId="1" xfId="0" applyNumberFormat="1" applyFont="1" applyBorder="1" applyAlignment="1">
      <alignment vertical="top" wrapText="1"/>
    </xf>
    <xf numFmtId="2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vertical="top" wrapText="1"/>
    </xf>
    <xf numFmtId="0" fontId="0" fillId="0" borderId="1" xfId="0" applyBorder="1" applyAlignment="1">
      <alignment/>
    </xf>
    <xf numFmtId="165" fontId="3" fillId="0" borderId="1" xfId="0" applyNumberFormat="1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0" fillId="0" borderId="3" xfId="0" applyBorder="1" applyAlignment="1">
      <alignment wrapText="1"/>
    </xf>
    <xf numFmtId="0" fontId="3" fillId="0" borderId="4" xfId="0" applyFont="1" applyBorder="1" applyAlignment="1">
      <alignment vertical="top" wrapText="1"/>
    </xf>
    <xf numFmtId="0" fontId="3" fillId="0" borderId="1" xfId="0" applyFont="1" applyFill="1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0" fillId="0" borderId="3" xfId="0" applyBorder="1" applyAlignment="1">
      <alignment/>
    </xf>
    <xf numFmtId="0" fontId="5" fillId="0" borderId="0" xfId="0" applyFont="1" applyBorder="1" applyAlignment="1">
      <alignment/>
    </xf>
    <xf numFmtId="0" fontId="4" fillId="0" borderId="5" xfId="0" applyFont="1" applyBorder="1" applyAlignment="1">
      <alignment vertical="top" wrapText="1"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wrapText="1"/>
    </xf>
    <xf numFmtId="0" fontId="6" fillId="0" borderId="2" xfId="0" applyFont="1" applyBorder="1" applyAlignment="1">
      <alignment vertical="top" wrapText="1"/>
    </xf>
    <xf numFmtId="0" fontId="3" fillId="0" borderId="1" xfId="0" applyFont="1" applyFill="1" applyBorder="1" applyAlignment="1">
      <alignment/>
    </xf>
    <xf numFmtId="0" fontId="3" fillId="0" borderId="1" xfId="0" applyFont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4" fillId="0" borderId="6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/>
    </xf>
    <xf numFmtId="0" fontId="3" fillId="0" borderId="7" xfId="0" applyFont="1" applyBorder="1" applyAlignment="1">
      <alignment vertical="top" wrapText="1"/>
    </xf>
    <xf numFmtId="165" fontId="3" fillId="0" borderId="4" xfId="0" applyNumberFormat="1" applyFont="1" applyBorder="1" applyAlignment="1">
      <alignment vertical="top" wrapText="1"/>
    </xf>
    <xf numFmtId="2" fontId="3" fillId="0" borderId="4" xfId="0" applyNumberFormat="1" applyFont="1" applyBorder="1" applyAlignment="1">
      <alignment vertical="top" wrapText="1"/>
    </xf>
    <xf numFmtId="0" fontId="0" fillId="0" borderId="8" xfId="0" applyBorder="1" applyAlignment="1">
      <alignment wrapText="1"/>
    </xf>
    <xf numFmtId="0" fontId="3" fillId="0" borderId="4" xfId="0" applyFont="1" applyBorder="1" applyAlignment="1">
      <alignment/>
    </xf>
    <xf numFmtId="0" fontId="13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12" fillId="0" borderId="4" xfId="0" applyFont="1" applyBorder="1" applyAlignment="1">
      <alignment/>
    </xf>
    <xf numFmtId="2" fontId="0" fillId="0" borderId="1" xfId="0" applyNumberFormat="1" applyBorder="1" applyAlignment="1">
      <alignment/>
    </xf>
    <xf numFmtId="0" fontId="2" fillId="0" borderId="6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3" fillId="0" borderId="3" xfId="0" applyFont="1" applyBorder="1" applyAlignment="1">
      <alignment wrapText="1"/>
    </xf>
    <xf numFmtId="0" fontId="3" fillId="0" borderId="10" xfId="0" applyFont="1" applyFill="1" applyBorder="1" applyAlignment="1">
      <alignment vertical="top" wrapText="1"/>
    </xf>
    <xf numFmtId="0" fontId="3" fillId="0" borderId="9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9" xfId="0" applyFont="1" applyFill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9" xfId="0" applyBorder="1" applyAlignment="1">
      <alignment/>
    </xf>
    <xf numFmtId="0" fontId="3" fillId="0" borderId="9" xfId="0" applyFont="1" applyFill="1" applyBorder="1" applyAlignment="1">
      <alignment/>
    </xf>
    <xf numFmtId="1" fontId="3" fillId="0" borderId="9" xfId="0" applyNumberFormat="1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0" fillId="0" borderId="13" xfId="0" applyBorder="1" applyAlignment="1">
      <alignment/>
    </xf>
    <xf numFmtId="0" fontId="2" fillId="0" borderId="12" xfId="0" applyFont="1" applyBorder="1" applyAlignment="1">
      <alignment vertical="top" wrapText="1"/>
    </xf>
    <xf numFmtId="0" fontId="0" fillId="0" borderId="14" xfId="0" applyBorder="1" applyAlignment="1">
      <alignment wrapText="1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13" fillId="0" borderId="9" xfId="0" applyFont="1" applyBorder="1" applyAlignment="1">
      <alignment/>
    </xf>
    <xf numFmtId="165" fontId="3" fillId="0" borderId="9" xfId="0" applyNumberFormat="1" applyFont="1" applyBorder="1" applyAlignment="1">
      <alignment vertical="top" wrapText="1"/>
    </xf>
    <xf numFmtId="0" fontId="12" fillId="0" borderId="9" xfId="0" applyFont="1" applyBorder="1" applyAlignment="1">
      <alignment/>
    </xf>
    <xf numFmtId="2" fontId="3" fillId="0" borderId="9" xfId="0" applyNumberFormat="1" applyFont="1" applyBorder="1" applyAlignment="1">
      <alignment vertical="top" wrapText="1"/>
    </xf>
    <xf numFmtId="0" fontId="0" fillId="0" borderId="13" xfId="0" applyBorder="1" applyAlignment="1">
      <alignment wrapText="1"/>
    </xf>
    <xf numFmtId="0" fontId="4" fillId="0" borderId="0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5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13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tabSelected="1" zoomScale="75" zoomScaleNormal="75" workbookViewId="0" topLeftCell="A43">
      <selection activeCell="N12" sqref="N12"/>
    </sheetView>
  </sheetViews>
  <sheetFormatPr defaultColWidth="9.140625" defaultRowHeight="12.75"/>
  <cols>
    <col min="1" max="1" width="5.28125" style="0" customWidth="1"/>
    <col min="2" max="2" width="17.28125" style="0" customWidth="1"/>
    <col min="3" max="3" width="19.8515625" style="0" customWidth="1"/>
    <col min="4" max="4" width="13.7109375" style="0" customWidth="1"/>
    <col min="5" max="5" width="12.421875" style="0" customWidth="1"/>
    <col min="6" max="6" width="15.28125" style="0" customWidth="1"/>
    <col min="7" max="7" width="0.71875" style="0" hidden="1" customWidth="1"/>
    <col min="8" max="8" width="11.140625" style="0" customWidth="1"/>
    <col min="9" max="9" width="15.140625" style="0" customWidth="1"/>
    <col min="10" max="10" width="17.7109375" style="0" customWidth="1"/>
    <col min="11" max="11" width="15.28125" style="0" customWidth="1"/>
    <col min="13" max="13" width="20.140625" style="0" customWidth="1"/>
  </cols>
  <sheetData>
    <row r="1" spans="1:10" ht="12.75" customHeight="1">
      <c r="A1" s="1"/>
      <c r="B1" s="1"/>
      <c r="C1" s="1"/>
      <c r="D1" s="1"/>
      <c r="E1" s="1"/>
      <c r="H1" s="2"/>
      <c r="I1" s="2"/>
      <c r="J1" s="2"/>
    </row>
    <row r="2" spans="1:10" ht="12.75" customHeight="1">
      <c r="A2" s="1"/>
      <c r="B2" s="1"/>
      <c r="C2" s="1"/>
      <c r="D2" s="1"/>
      <c r="E2" s="1"/>
      <c r="H2" s="2"/>
      <c r="I2" s="2"/>
      <c r="J2" s="2"/>
    </row>
    <row r="3" spans="1:11" ht="15" customHeight="1">
      <c r="A3" s="81" t="s">
        <v>141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0" ht="15" customHeight="1">
      <c r="A4" s="1"/>
      <c r="B4" s="1"/>
      <c r="C4" s="1"/>
      <c r="D4" s="1"/>
      <c r="E4" s="1"/>
      <c r="F4" s="3"/>
      <c r="G4" s="3"/>
      <c r="H4" s="1"/>
      <c r="I4" s="1"/>
      <c r="J4" s="1"/>
    </row>
    <row r="5" spans="1:10" ht="15" customHeight="1">
      <c r="A5" s="1"/>
      <c r="B5" s="1"/>
      <c r="C5" s="1"/>
      <c r="D5" s="1"/>
      <c r="E5" s="1"/>
      <c r="F5" s="3"/>
      <c r="G5" s="3"/>
      <c r="H5" s="1"/>
      <c r="I5" s="1"/>
      <c r="J5" s="1"/>
    </row>
    <row r="6" spans="1:10" ht="12.75" customHeight="1" thickBot="1">
      <c r="A6" s="1"/>
      <c r="B6" s="1"/>
      <c r="C6" s="1"/>
      <c r="D6" s="1"/>
      <c r="E6" s="1"/>
      <c r="H6" s="1"/>
      <c r="I6" s="1"/>
      <c r="J6" s="1"/>
    </row>
    <row r="7" spans="1:11" ht="81" customHeight="1">
      <c r="A7" s="27" t="s">
        <v>0</v>
      </c>
      <c r="B7" s="82" t="s">
        <v>8</v>
      </c>
      <c r="C7" s="82" t="s">
        <v>18</v>
      </c>
      <c r="D7" s="82" t="s">
        <v>1</v>
      </c>
      <c r="E7" s="86" t="s">
        <v>24</v>
      </c>
      <c r="F7" s="82" t="s">
        <v>15</v>
      </c>
      <c r="G7" s="34"/>
      <c r="H7" s="82" t="s">
        <v>41</v>
      </c>
      <c r="I7" s="82" t="s">
        <v>16</v>
      </c>
      <c r="J7" s="86" t="s">
        <v>23</v>
      </c>
      <c r="K7" s="84" t="s">
        <v>17</v>
      </c>
    </row>
    <row r="8" spans="1:11" ht="15.75" customHeight="1">
      <c r="A8" s="35"/>
      <c r="B8" s="83"/>
      <c r="C8" s="83"/>
      <c r="D8" s="83"/>
      <c r="E8" s="87"/>
      <c r="F8" s="83"/>
      <c r="G8" s="36"/>
      <c r="H8" s="83"/>
      <c r="I8" s="83"/>
      <c r="J8" s="87"/>
      <c r="K8" s="85"/>
    </row>
    <row r="9" spans="1:11" ht="16.5" customHeight="1">
      <c r="A9" s="35"/>
      <c r="B9" s="83"/>
      <c r="C9" s="83"/>
      <c r="D9" s="83"/>
      <c r="E9" s="88"/>
      <c r="F9" s="83"/>
      <c r="G9" s="36"/>
      <c r="H9" s="83"/>
      <c r="I9" s="83"/>
      <c r="J9" s="88"/>
      <c r="K9" s="85"/>
    </row>
    <row r="10" spans="1:11" ht="19.5" customHeight="1">
      <c r="A10" s="30"/>
      <c r="B10" s="80" t="s">
        <v>20</v>
      </c>
      <c r="C10" s="80"/>
      <c r="D10" s="80"/>
      <c r="E10" s="80"/>
      <c r="F10" s="80"/>
      <c r="G10" s="80"/>
      <c r="H10" s="80"/>
      <c r="I10" s="17"/>
      <c r="J10" s="17"/>
      <c r="K10" s="25"/>
    </row>
    <row r="11" spans="1:11" s="4" customFormat="1" ht="54.75" customHeight="1">
      <c r="A11" s="19">
        <v>1</v>
      </c>
      <c r="B11" s="11" t="s">
        <v>45</v>
      </c>
      <c r="C11" s="11" t="s">
        <v>51</v>
      </c>
      <c r="D11" s="11" t="s">
        <v>2</v>
      </c>
      <c r="E11" s="28" t="s">
        <v>30</v>
      </c>
      <c r="F11" s="11" t="s">
        <v>52</v>
      </c>
      <c r="G11" s="18"/>
      <c r="H11" s="11">
        <v>98337.502</v>
      </c>
      <c r="I11" s="12">
        <v>107187.88</v>
      </c>
      <c r="J11" s="11" t="s">
        <v>25</v>
      </c>
      <c r="K11" s="20"/>
    </row>
    <row r="12" spans="1:11" s="4" customFormat="1" ht="58.5" customHeight="1">
      <c r="A12" s="19">
        <v>2</v>
      </c>
      <c r="B12" s="11" t="s">
        <v>53</v>
      </c>
      <c r="C12" s="11" t="s">
        <v>54</v>
      </c>
      <c r="D12" s="11" t="s">
        <v>26</v>
      </c>
      <c r="E12" s="29" t="s">
        <v>29</v>
      </c>
      <c r="F12" s="11" t="s">
        <v>52</v>
      </c>
      <c r="G12" s="18"/>
      <c r="H12" s="11">
        <v>32928.64</v>
      </c>
      <c r="I12" s="12">
        <v>35892.22</v>
      </c>
      <c r="J12" s="11" t="s">
        <v>25</v>
      </c>
      <c r="K12" s="20"/>
    </row>
    <row r="13" spans="1:11" s="4" customFormat="1" ht="63.75" customHeight="1">
      <c r="A13" s="19">
        <v>3</v>
      </c>
      <c r="B13" s="11" t="s">
        <v>42</v>
      </c>
      <c r="C13" s="11" t="s">
        <v>55</v>
      </c>
      <c r="D13" s="11" t="s">
        <v>3</v>
      </c>
      <c r="E13" s="28" t="s">
        <v>31</v>
      </c>
      <c r="F13" s="11" t="s">
        <v>52</v>
      </c>
      <c r="G13" s="18"/>
      <c r="H13" s="11">
        <v>100476.4</v>
      </c>
      <c r="I13" s="12">
        <v>109519.28</v>
      </c>
      <c r="J13" s="11" t="s">
        <v>25</v>
      </c>
      <c r="K13" s="20"/>
    </row>
    <row r="14" spans="1:11" s="4" customFormat="1" ht="57.75" customHeight="1">
      <c r="A14" s="19">
        <v>4</v>
      </c>
      <c r="B14" s="11" t="s">
        <v>56</v>
      </c>
      <c r="C14" s="11" t="s">
        <v>57</v>
      </c>
      <c r="D14" s="11" t="s">
        <v>33</v>
      </c>
      <c r="E14" s="14" t="s">
        <v>32</v>
      </c>
      <c r="F14" s="11" t="s">
        <v>52</v>
      </c>
      <c r="G14" s="18"/>
      <c r="H14" s="69">
        <v>59369.65</v>
      </c>
      <c r="I14" s="11">
        <f aca="true" t="shared" si="0" ref="I14:I26">H14*1.09</f>
        <v>64712.91850000001</v>
      </c>
      <c r="J14" s="11" t="s">
        <v>25</v>
      </c>
      <c r="K14" s="20"/>
    </row>
    <row r="15" spans="1:11" s="4" customFormat="1" ht="43.5" customHeight="1">
      <c r="A15" s="38">
        <v>5</v>
      </c>
      <c r="B15" s="21" t="s">
        <v>21</v>
      </c>
      <c r="C15" s="21" t="s">
        <v>66</v>
      </c>
      <c r="D15" s="21" t="s">
        <v>27</v>
      </c>
      <c r="E15" s="70" t="s">
        <v>93</v>
      </c>
      <c r="F15" s="21" t="s">
        <v>58</v>
      </c>
      <c r="G15" s="39"/>
      <c r="H15" s="9">
        <v>99712.8</v>
      </c>
      <c r="I15" s="40">
        <f t="shared" si="0"/>
        <v>108686.952</v>
      </c>
      <c r="J15" s="11" t="s">
        <v>80</v>
      </c>
      <c r="K15" s="41"/>
    </row>
    <row r="16" spans="1:11" s="4" customFormat="1" ht="43.5" customHeight="1">
      <c r="A16" s="19">
        <v>6</v>
      </c>
      <c r="B16" s="11" t="s">
        <v>73</v>
      </c>
      <c r="C16" s="11" t="s">
        <v>81</v>
      </c>
      <c r="D16" s="11" t="s">
        <v>74</v>
      </c>
      <c r="E16" s="11" t="s">
        <v>82</v>
      </c>
      <c r="F16" s="11" t="s">
        <v>79</v>
      </c>
      <c r="G16" s="18"/>
      <c r="H16" s="14">
        <v>85724.2</v>
      </c>
      <c r="I16" s="12">
        <f t="shared" si="0"/>
        <v>93439.378</v>
      </c>
      <c r="J16" s="11" t="s">
        <v>80</v>
      </c>
      <c r="K16" s="20"/>
    </row>
    <row r="17" spans="1:11" s="4" customFormat="1" ht="45.75" customHeight="1">
      <c r="A17" s="19">
        <v>7</v>
      </c>
      <c r="B17" s="11" t="s">
        <v>73</v>
      </c>
      <c r="C17" s="11" t="s">
        <v>83</v>
      </c>
      <c r="D17" s="11" t="s">
        <v>75</v>
      </c>
      <c r="E17" s="11" t="s">
        <v>84</v>
      </c>
      <c r="F17" s="11" t="s">
        <v>79</v>
      </c>
      <c r="G17" s="18"/>
      <c r="H17" s="14">
        <v>117915.55</v>
      </c>
      <c r="I17" s="12">
        <f t="shared" si="0"/>
        <v>128527.94950000002</v>
      </c>
      <c r="J17" s="11" t="s">
        <v>80</v>
      </c>
      <c r="K17" s="20"/>
    </row>
    <row r="18" spans="1:11" s="4" customFormat="1" ht="39.75" customHeight="1">
      <c r="A18" s="19">
        <v>8</v>
      </c>
      <c r="B18" s="11" t="s">
        <v>73</v>
      </c>
      <c r="C18" s="11" t="s">
        <v>85</v>
      </c>
      <c r="D18" s="11" t="s">
        <v>76</v>
      </c>
      <c r="E18" s="11" t="s">
        <v>86</v>
      </c>
      <c r="F18" s="11" t="s">
        <v>79</v>
      </c>
      <c r="G18" s="18"/>
      <c r="H18" s="14">
        <v>51877</v>
      </c>
      <c r="I18" s="12">
        <f t="shared" si="0"/>
        <v>56545.93000000001</v>
      </c>
      <c r="J18" s="11" t="s">
        <v>80</v>
      </c>
      <c r="K18" s="20"/>
    </row>
    <row r="19" spans="1:11" s="4" customFormat="1" ht="57" customHeight="1">
      <c r="A19" s="19">
        <v>9</v>
      </c>
      <c r="B19" s="11" t="s">
        <v>78</v>
      </c>
      <c r="C19" s="11" t="s">
        <v>88</v>
      </c>
      <c r="D19" s="11" t="s">
        <v>77</v>
      </c>
      <c r="E19" s="70" t="s">
        <v>91</v>
      </c>
      <c r="F19" s="11" t="s">
        <v>87</v>
      </c>
      <c r="G19" s="18"/>
      <c r="H19" s="14">
        <v>36894.64</v>
      </c>
      <c r="I19" s="12">
        <f t="shared" si="0"/>
        <v>40215.157600000006</v>
      </c>
      <c r="J19" s="11" t="s">
        <v>80</v>
      </c>
      <c r="K19" s="20"/>
    </row>
    <row r="20" spans="1:11" s="4" customFormat="1" ht="63" customHeight="1">
      <c r="A20" s="38">
        <v>10</v>
      </c>
      <c r="B20" s="21" t="s">
        <v>78</v>
      </c>
      <c r="C20" s="21" t="s">
        <v>89</v>
      </c>
      <c r="D20" s="21" t="s">
        <v>33</v>
      </c>
      <c r="E20" s="70" t="s">
        <v>92</v>
      </c>
      <c r="F20" s="21" t="s">
        <v>90</v>
      </c>
      <c r="G20" s="39"/>
      <c r="H20" s="42">
        <v>62444.21</v>
      </c>
      <c r="I20" s="40">
        <f t="shared" si="0"/>
        <v>68064.18890000001</v>
      </c>
      <c r="J20" s="21" t="s">
        <v>80</v>
      </c>
      <c r="K20" s="41"/>
    </row>
    <row r="21" spans="1:11" s="4" customFormat="1" ht="57.75" customHeight="1">
      <c r="A21" s="19">
        <v>11</v>
      </c>
      <c r="B21" s="11" t="s">
        <v>78</v>
      </c>
      <c r="C21" s="11" t="s">
        <v>98</v>
      </c>
      <c r="D21" s="11" t="s">
        <v>95</v>
      </c>
      <c r="E21" s="71" t="s">
        <v>106</v>
      </c>
      <c r="F21" s="11" t="s">
        <v>99</v>
      </c>
      <c r="G21" s="18"/>
      <c r="H21" s="43">
        <v>60184.85</v>
      </c>
      <c r="I21" s="12">
        <f t="shared" si="0"/>
        <v>65601.4865</v>
      </c>
      <c r="J21" s="11" t="s">
        <v>80</v>
      </c>
      <c r="K21" s="20"/>
    </row>
    <row r="22" spans="1:11" s="4" customFormat="1" ht="45.75" customHeight="1">
      <c r="A22" s="19">
        <v>12</v>
      </c>
      <c r="B22" s="11" t="s">
        <v>96</v>
      </c>
      <c r="C22" s="11" t="s">
        <v>100</v>
      </c>
      <c r="D22" s="11" t="s">
        <v>101</v>
      </c>
      <c r="E22" s="71" t="s">
        <v>108</v>
      </c>
      <c r="F22" s="11" t="s">
        <v>99</v>
      </c>
      <c r="G22" s="18"/>
      <c r="H22" s="43">
        <v>59064</v>
      </c>
      <c r="I22" s="12">
        <f t="shared" si="0"/>
        <v>64379.76</v>
      </c>
      <c r="J22" s="11" t="s">
        <v>80</v>
      </c>
      <c r="K22" s="20"/>
    </row>
    <row r="23" spans="1:11" s="4" customFormat="1" ht="40.5" customHeight="1">
      <c r="A23" s="19">
        <v>13</v>
      </c>
      <c r="B23" s="11" t="s">
        <v>96</v>
      </c>
      <c r="C23" s="11" t="s">
        <v>102</v>
      </c>
      <c r="D23" s="11" t="s">
        <v>103</v>
      </c>
      <c r="E23" s="72" t="s">
        <v>105</v>
      </c>
      <c r="F23" s="11" t="s">
        <v>90</v>
      </c>
      <c r="G23" s="18"/>
      <c r="H23" s="43">
        <v>148300.74</v>
      </c>
      <c r="I23" s="12">
        <f t="shared" si="0"/>
        <v>161647.8066</v>
      </c>
      <c r="J23" s="11" t="s">
        <v>80</v>
      </c>
      <c r="K23" s="20"/>
    </row>
    <row r="24" spans="1:11" s="4" customFormat="1" ht="40.5" customHeight="1">
      <c r="A24" s="38">
        <v>14</v>
      </c>
      <c r="B24" s="21" t="s">
        <v>97</v>
      </c>
      <c r="C24" s="21" t="s">
        <v>109</v>
      </c>
      <c r="D24" s="21" t="s">
        <v>104</v>
      </c>
      <c r="E24" s="71" t="s">
        <v>107</v>
      </c>
      <c r="F24" s="21" t="s">
        <v>90</v>
      </c>
      <c r="G24" s="39"/>
      <c r="H24" s="45">
        <v>67724.45</v>
      </c>
      <c r="I24" s="40">
        <f t="shared" si="0"/>
        <v>73819.6505</v>
      </c>
      <c r="J24" s="21" t="s">
        <v>80</v>
      </c>
      <c r="K24" s="41"/>
    </row>
    <row r="25" spans="1:11" s="4" customFormat="1" ht="57" customHeight="1">
      <c r="A25" s="19">
        <v>15</v>
      </c>
      <c r="B25" s="11" t="s">
        <v>110</v>
      </c>
      <c r="C25" s="11" t="s">
        <v>115</v>
      </c>
      <c r="D25" s="11" t="s">
        <v>111</v>
      </c>
      <c r="E25" s="43" t="s">
        <v>112</v>
      </c>
      <c r="F25" s="11" t="s">
        <v>90</v>
      </c>
      <c r="G25" s="18"/>
      <c r="H25" s="44">
        <v>102507</v>
      </c>
      <c r="I25" s="12">
        <f t="shared" si="0"/>
        <v>111732.63</v>
      </c>
      <c r="J25" s="11" t="s">
        <v>80</v>
      </c>
      <c r="K25" s="20"/>
    </row>
    <row r="26" spans="1:11" s="4" customFormat="1" ht="55.5" customHeight="1">
      <c r="A26" s="19">
        <v>16</v>
      </c>
      <c r="B26" s="11" t="s">
        <v>113</v>
      </c>
      <c r="C26" s="11" t="s">
        <v>114</v>
      </c>
      <c r="D26" s="11" t="s">
        <v>116</v>
      </c>
      <c r="E26" s="43" t="s">
        <v>112</v>
      </c>
      <c r="F26" s="11" t="s">
        <v>90</v>
      </c>
      <c r="G26" s="18"/>
      <c r="H26" s="44">
        <v>101852</v>
      </c>
      <c r="I26" s="12">
        <f t="shared" si="0"/>
        <v>111018.68000000001</v>
      </c>
      <c r="J26" s="11" t="s">
        <v>80</v>
      </c>
      <c r="K26" s="20"/>
    </row>
    <row r="27" spans="1:11" s="4" customFormat="1" ht="54" customHeight="1">
      <c r="A27" s="19">
        <v>17</v>
      </c>
      <c r="B27" s="11" t="s">
        <v>129</v>
      </c>
      <c r="C27" s="11" t="s">
        <v>130</v>
      </c>
      <c r="D27" s="11" t="s">
        <v>131</v>
      </c>
      <c r="E27" s="43" t="s">
        <v>132</v>
      </c>
      <c r="F27" s="11" t="s">
        <v>133</v>
      </c>
      <c r="G27" s="18"/>
      <c r="H27" s="44">
        <v>25684</v>
      </c>
      <c r="I27" s="12">
        <f>H27*1.19</f>
        <v>30563.96</v>
      </c>
      <c r="J27" s="11" t="s">
        <v>28</v>
      </c>
      <c r="K27" s="20" t="s">
        <v>128</v>
      </c>
    </row>
    <row r="28" spans="1:11" s="4" customFormat="1" ht="54" customHeight="1" thickBot="1">
      <c r="A28" s="73">
        <v>18</v>
      </c>
      <c r="B28" s="65" t="s">
        <v>129</v>
      </c>
      <c r="C28" s="65" t="s">
        <v>134</v>
      </c>
      <c r="D28" s="65" t="s">
        <v>135</v>
      </c>
      <c r="E28" s="74" t="s">
        <v>136</v>
      </c>
      <c r="F28" s="65" t="s">
        <v>137</v>
      </c>
      <c r="G28" s="75"/>
      <c r="H28" s="76">
        <v>23269</v>
      </c>
      <c r="I28" s="77">
        <f>H28*1.19</f>
        <v>27690.109999999997</v>
      </c>
      <c r="J28" s="65" t="s">
        <v>28</v>
      </c>
      <c r="K28" s="78" t="s">
        <v>128</v>
      </c>
    </row>
    <row r="29" spans="1:11" s="4" customFormat="1" ht="27.75" customHeight="1" thickBot="1">
      <c r="A29" s="7"/>
      <c r="B29" s="79" t="s">
        <v>139</v>
      </c>
      <c r="C29" s="79"/>
      <c r="D29" s="79"/>
      <c r="E29" s="26"/>
      <c r="F29" s="5"/>
      <c r="G29" s="5"/>
      <c r="H29" s="5"/>
      <c r="I29" s="5"/>
      <c r="J29" s="5"/>
      <c r="K29" s="6"/>
    </row>
    <row r="30" spans="1:11" s="4" customFormat="1" ht="19.5" customHeight="1">
      <c r="A30" s="61" t="s">
        <v>0</v>
      </c>
      <c r="B30" s="56" t="s">
        <v>9</v>
      </c>
      <c r="C30" s="56" t="s">
        <v>18</v>
      </c>
      <c r="D30" s="56" t="s">
        <v>1</v>
      </c>
      <c r="E30" s="56" t="s">
        <v>24</v>
      </c>
      <c r="F30" s="56" t="s">
        <v>15</v>
      </c>
      <c r="G30" s="47"/>
      <c r="H30" s="56" t="s">
        <v>22</v>
      </c>
      <c r="I30" s="56" t="s">
        <v>16</v>
      </c>
      <c r="J30" s="56" t="s">
        <v>23</v>
      </c>
      <c r="K30" s="91" t="s">
        <v>17</v>
      </c>
    </row>
    <row r="31" spans="1:11" s="4" customFormat="1" ht="12.75" customHeight="1">
      <c r="A31" s="89"/>
      <c r="B31" s="57"/>
      <c r="C31" s="57"/>
      <c r="D31" s="57"/>
      <c r="E31" s="57"/>
      <c r="F31" s="57"/>
      <c r="G31" s="48"/>
      <c r="H31" s="57"/>
      <c r="I31" s="57"/>
      <c r="J31" s="57"/>
      <c r="K31" s="92"/>
    </row>
    <row r="32" spans="1:11" s="4" customFormat="1" ht="57.75" customHeight="1" thickBot="1">
      <c r="A32" s="90"/>
      <c r="B32" s="58"/>
      <c r="C32" s="58"/>
      <c r="D32" s="58"/>
      <c r="E32" s="58"/>
      <c r="F32" s="58"/>
      <c r="G32" s="49"/>
      <c r="H32" s="58"/>
      <c r="I32" s="58"/>
      <c r="J32" s="58"/>
      <c r="K32" s="93"/>
    </row>
    <row r="33" spans="1:11" s="4" customFormat="1" ht="19.5" customHeight="1">
      <c r="A33" s="59" t="s">
        <v>140</v>
      </c>
      <c r="B33" s="60"/>
      <c r="C33" s="60"/>
      <c r="D33" s="60"/>
      <c r="E33" s="60"/>
      <c r="F33" s="60"/>
      <c r="G33" s="60"/>
      <c r="H33" s="60"/>
      <c r="I33" s="67"/>
      <c r="J33" s="67"/>
      <c r="K33" s="68"/>
    </row>
    <row r="34" spans="1:18" s="4" customFormat="1" ht="63.75" customHeight="1">
      <c r="A34" s="19">
        <v>1</v>
      </c>
      <c r="B34" s="12" t="s">
        <v>10</v>
      </c>
      <c r="C34" s="11" t="s">
        <v>59</v>
      </c>
      <c r="D34" s="11" t="s">
        <v>4</v>
      </c>
      <c r="E34" s="11" t="s">
        <v>34</v>
      </c>
      <c r="F34" s="11" t="s">
        <v>60</v>
      </c>
      <c r="G34" s="15"/>
      <c r="H34" s="15">
        <v>61951.5</v>
      </c>
      <c r="I34" s="11">
        <f>H34*1.19</f>
        <v>73722.285</v>
      </c>
      <c r="J34" s="11" t="s">
        <v>28</v>
      </c>
      <c r="K34" s="23"/>
      <c r="M34" s="5"/>
      <c r="N34" s="5"/>
      <c r="O34" s="5"/>
      <c r="P34" s="8"/>
      <c r="Q34" s="6"/>
      <c r="R34" s="6"/>
    </row>
    <row r="35" spans="1:18" s="4" customFormat="1" ht="50.25" customHeight="1">
      <c r="A35" s="19">
        <v>2</v>
      </c>
      <c r="B35" s="12" t="s">
        <v>11</v>
      </c>
      <c r="C35" s="32" t="s">
        <v>69</v>
      </c>
      <c r="D35" s="11" t="s">
        <v>5</v>
      </c>
      <c r="E35" s="11" t="s">
        <v>38</v>
      </c>
      <c r="F35" s="11" t="s">
        <v>60</v>
      </c>
      <c r="G35" s="15"/>
      <c r="H35" s="14">
        <v>1130652</v>
      </c>
      <c r="I35" s="11">
        <f aca="true" t="shared" si="1" ref="I35:I40">H35*1.19</f>
        <v>1345475.88</v>
      </c>
      <c r="J35" s="11" t="s">
        <v>40</v>
      </c>
      <c r="K35" s="23"/>
      <c r="M35" s="5"/>
      <c r="N35" s="5"/>
      <c r="O35" s="5"/>
      <c r="P35" s="8"/>
      <c r="Q35" s="6"/>
      <c r="R35" s="6"/>
    </row>
    <row r="36" spans="1:18" s="4" customFormat="1" ht="66" customHeight="1">
      <c r="A36" s="19">
        <v>3</v>
      </c>
      <c r="B36" s="12" t="s">
        <v>13</v>
      </c>
      <c r="C36" s="14" t="s">
        <v>68</v>
      </c>
      <c r="D36" s="11" t="s">
        <v>6</v>
      </c>
      <c r="E36" s="11" t="s">
        <v>39</v>
      </c>
      <c r="F36" s="11" t="s">
        <v>60</v>
      </c>
      <c r="G36" s="15"/>
      <c r="H36" s="14">
        <v>620424</v>
      </c>
      <c r="I36" s="11">
        <f t="shared" si="1"/>
        <v>738304.5599999999</v>
      </c>
      <c r="J36" s="11" t="s">
        <v>40</v>
      </c>
      <c r="K36" s="23"/>
      <c r="M36" s="5"/>
      <c r="N36" s="9"/>
      <c r="O36" s="5"/>
      <c r="P36" s="8"/>
      <c r="Q36" s="6"/>
      <c r="R36" s="6"/>
    </row>
    <row r="37" spans="1:18" s="4" customFormat="1" ht="86.25" customHeight="1">
      <c r="A37" s="19">
        <v>4</v>
      </c>
      <c r="B37" s="13" t="s">
        <v>14</v>
      </c>
      <c r="C37" s="14" t="s">
        <v>72</v>
      </c>
      <c r="D37" s="11" t="s">
        <v>5</v>
      </c>
      <c r="E37" s="11" t="s">
        <v>38</v>
      </c>
      <c r="F37" s="11" t="s">
        <v>60</v>
      </c>
      <c r="G37" s="15"/>
      <c r="H37" s="14">
        <v>277704</v>
      </c>
      <c r="I37" s="11">
        <f t="shared" si="1"/>
        <v>330467.76</v>
      </c>
      <c r="J37" s="11" t="s">
        <v>63</v>
      </c>
      <c r="K37" s="23"/>
      <c r="M37" s="9"/>
      <c r="N37" s="9"/>
      <c r="O37" s="9"/>
      <c r="P37" s="10"/>
      <c r="Q37" s="6"/>
      <c r="R37" s="6"/>
    </row>
    <row r="38" spans="1:18" s="4" customFormat="1" ht="69.75" customHeight="1">
      <c r="A38" s="19">
        <v>5</v>
      </c>
      <c r="B38" s="13" t="s">
        <v>19</v>
      </c>
      <c r="C38" s="14" t="s">
        <v>71</v>
      </c>
      <c r="D38" s="11" t="s">
        <v>5</v>
      </c>
      <c r="E38" s="11" t="s">
        <v>38</v>
      </c>
      <c r="F38" s="11" t="s">
        <v>60</v>
      </c>
      <c r="G38" s="15"/>
      <c r="H38" s="14">
        <v>158688</v>
      </c>
      <c r="I38" s="11">
        <f t="shared" si="1"/>
        <v>188838.72</v>
      </c>
      <c r="J38" s="11" t="s">
        <v>63</v>
      </c>
      <c r="K38" s="23"/>
      <c r="M38" s="9"/>
      <c r="N38" s="9"/>
      <c r="O38" s="9"/>
      <c r="P38" s="10"/>
      <c r="Q38" s="6"/>
      <c r="R38" s="6"/>
    </row>
    <row r="39" spans="1:18" s="4" customFormat="1" ht="53.25" customHeight="1">
      <c r="A39" s="19">
        <v>6</v>
      </c>
      <c r="B39" s="13" t="s">
        <v>37</v>
      </c>
      <c r="C39" s="14" t="s">
        <v>70</v>
      </c>
      <c r="D39" s="11" t="s">
        <v>5</v>
      </c>
      <c r="E39" s="11" t="s">
        <v>38</v>
      </c>
      <c r="F39" s="11" t="s">
        <v>60</v>
      </c>
      <c r="G39" s="15"/>
      <c r="H39" s="14">
        <v>357048</v>
      </c>
      <c r="I39" s="11">
        <f t="shared" si="1"/>
        <v>424887.12</v>
      </c>
      <c r="J39" s="11" t="s">
        <v>63</v>
      </c>
      <c r="K39" s="23"/>
      <c r="M39" s="9"/>
      <c r="N39" s="9"/>
      <c r="O39" s="9"/>
      <c r="P39" s="10"/>
      <c r="Q39" s="6"/>
      <c r="R39" s="6"/>
    </row>
    <row r="40" spans="1:11" ht="54.75" customHeight="1">
      <c r="A40" s="24">
        <v>7</v>
      </c>
      <c r="B40" s="33" t="s">
        <v>12</v>
      </c>
      <c r="C40" s="11" t="s">
        <v>61</v>
      </c>
      <c r="D40" s="15" t="s">
        <v>7</v>
      </c>
      <c r="E40" s="15" t="s">
        <v>36</v>
      </c>
      <c r="F40" s="11" t="s">
        <v>62</v>
      </c>
      <c r="G40" s="15"/>
      <c r="H40" s="15">
        <v>30420</v>
      </c>
      <c r="I40" s="11">
        <f t="shared" si="1"/>
        <v>36199.799999999996</v>
      </c>
      <c r="J40" s="11" t="s">
        <v>28</v>
      </c>
      <c r="K40" s="37"/>
    </row>
    <row r="41" spans="1:11" ht="110.25">
      <c r="A41" s="24">
        <v>8</v>
      </c>
      <c r="B41" s="33" t="s">
        <v>138</v>
      </c>
      <c r="C41" s="22" t="s">
        <v>64</v>
      </c>
      <c r="D41" s="22" t="s">
        <v>43</v>
      </c>
      <c r="E41" s="22" t="s">
        <v>44</v>
      </c>
      <c r="F41" s="11" t="s">
        <v>60</v>
      </c>
      <c r="G41" s="17"/>
      <c r="H41" s="31">
        <v>24000</v>
      </c>
      <c r="I41" s="11">
        <v>24000</v>
      </c>
      <c r="J41" s="11" t="s">
        <v>63</v>
      </c>
      <c r="K41" s="25"/>
    </row>
    <row r="42" spans="1:11" ht="68.25" customHeight="1">
      <c r="A42" s="24">
        <v>9</v>
      </c>
      <c r="B42" s="15" t="s">
        <v>46</v>
      </c>
      <c r="C42" s="15" t="s">
        <v>65</v>
      </c>
      <c r="D42" s="15" t="s">
        <v>47</v>
      </c>
      <c r="E42" s="22" t="s">
        <v>35</v>
      </c>
      <c r="F42" s="11" t="s">
        <v>60</v>
      </c>
      <c r="G42" s="15"/>
      <c r="H42" s="15">
        <v>24000</v>
      </c>
      <c r="I42" s="11">
        <v>24000</v>
      </c>
      <c r="J42" s="11" t="s">
        <v>63</v>
      </c>
      <c r="K42" s="50"/>
    </row>
    <row r="43" spans="1:11" ht="63">
      <c r="A43" s="24">
        <v>10</v>
      </c>
      <c r="B43" s="33" t="s">
        <v>48</v>
      </c>
      <c r="C43" s="22" t="s">
        <v>94</v>
      </c>
      <c r="D43" s="22" t="s">
        <v>49</v>
      </c>
      <c r="E43" s="15" t="s">
        <v>50</v>
      </c>
      <c r="F43" s="16" t="s">
        <v>67</v>
      </c>
      <c r="G43" s="17"/>
      <c r="H43" s="31">
        <v>34453.79</v>
      </c>
      <c r="I43" s="11">
        <f>H43*1.19</f>
        <v>41000.0101</v>
      </c>
      <c r="J43" s="11" t="s">
        <v>28</v>
      </c>
      <c r="K43" s="25"/>
    </row>
    <row r="44" spans="1:11" ht="31.5">
      <c r="A44" s="24">
        <v>11</v>
      </c>
      <c r="B44" s="33" t="s">
        <v>12</v>
      </c>
      <c r="C44" s="22" t="s">
        <v>118</v>
      </c>
      <c r="D44" s="22" t="s">
        <v>119</v>
      </c>
      <c r="E44" s="22" t="s">
        <v>120</v>
      </c>
      <c r="F44" s="16" t="s">
        <v>117</v>
      </c>
      <c r="G44" s="17"/>
      <c r="H44" s="14">
        <v>20386.8</v>
      </c>
      <c r="I44" s="46">
        <f>H44*1.19</f>
        <v>24260.291999999998</v>
      </c>
      <c r="J44" s="11" t="s">
        <v>28</v>
      </c>
      <c r="K44" s="25"/>
    </row>
    <row r="45" spans="1:11" ht="63">
      <c r="A45" s="24">
        <v>12</v>
      </c>
      <c r="B45" s="33" t="s">
        <v>121</v>
      </c>
      <c r="C45" s="22" t="s">
        <v>124</v>
      </c>
      <c r="D45" s="22" t="s">
        <v>122</v>
      </c>
      <c r="E45" s="22" t="s">
        <v>123</v>
      </c>
      <c r="F45" s="16" t="s">
        <v>125</v>
      </c>
      <c r="G45" s="17"/>
      <c r="H45" s="31">
        <v>43266.96</v>
      </c>
      <c r="I45" s="46">
        <f>H45*1.19</f>
        <v>51487.6824</v>
      </c>
      <c r="J45" s="11" t="s">
        <v>28</v>
      </c>
      <c r="K45" s="25"/>
    </row>
    <row r="46" spans="1:11" ht="63.75" thickBot="1">
      <c r="A46" s="51">
        <v>13</v>
      </c>
      <c r="B46" s="52" t="s">
        <v>48</v>
      </c>
      <c r="C46" s="53" t="s">
        <v>126</v>
      </c>
      <c r="D46" s="53" t="s">
        <v>49</v>
      </c>
      <c r="E46" s="54" t="s">
        <v>50</v>
      </c>
      <c r="F46" s="55" t="s">
        <v>127</v>
      </c>
      <c r="G46" s="62"/>
      <c r="H46" s="63">
        <v>34874.11</v>
      </c>
      <c r="I46" s="64">
        <f>H46*1.19</f>
        <v>41500.1909</v>
      </c>
      <c r="J46" s="65" t="s">
        <v>28</v>
      </c>
      <c r="K46" s="66"/>
    </row>
  </sheetData>
  <sheetProtection selectLockedCells="1" selectUnlockedCells="1"/>
  <mergeCells count="23">
    <mergeCell ref="J30:J32"/>
    <mergeCell ref="E30:E32"/>
    <mergeCell ref="K30:K32"/>
    <mergeCell ref="B7:B9"/>
    <mergeCell ref="I30:I32"/>
    <mergeCell ref="D7:D9"/>
    <mergeCell ref="F7:F9"/>
    <mergeCell ref="H7:H9"/>
    <mergeCell ref="I7:I9"/>
    <mergeCell ref="C30:C32"/>
    <mergeCell ref="H30:H32"/>
    <mergeCell ref="A33:H33"/>
    <mergeCell ref="A30:A32"/>
    <mergeCell ref="D30:D32"/>
    <mergeCell ref="F30:F32"/>
    <mergeCell ref="B30:B32"/>
    <mergeCell ref="B29:D29"/>
    <mergeCell ref="B10:H10"/>
    <mergeCell ref="A3:K3"/>
    <mergeCell ref="C7:C9"/>
    <mergeCell ref="K7:K9"/>
    <mergeCell ref="J7:J9"/>
    <mergeCell ref="E7:E9"/>
  </mergeCells>
  <printOptions/>
  <pageMargins left="0.75" right="0" top="0.629861111" bottom="0.25" header="0.511805555555556" footer="0.51180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HPprok7k</cp:lastModifiedBy>
  <cp:lastPrinted>2018-01-12T10:48:14Z</cp:lastPrinted>
  <dcterms:created xsi:type="dcterms:W3CDTF">2012-04-09T10:17:33Z</dcterms:created>
  <dcterms:modified xsi:type="dcterms:W3CDTF">2018-03-22T10:33:00Z</dcterms:modified>
  <cp:category/>
  <cp:version/>
  <cp:contentType/>
  <cp:contentStatus/>
</cp:coreProperties>
</file>